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pereira\Documents\PC HP\___2022_2023 CAMPANHA\SITE 2023\"/>
    </mc:Choice>
  </mc:AlternateContent>
  <xr:revisionPtr revIDLastSave="0" documentId="13_ncr:1_{70E6FBE5-FC8A-4FAA-99F3-5E5A6714C2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P17" i="1"/>
  <c r="P16" i="1"/>
  <c r="P15" i="1"/>
  <c r="P14" i="1"/>
  <c r="P13" i="1"/>
  <c r="P12" i="1"/>
  <c r="P11" i="1"/>
  <c r="P10" i="1"/>
  <c r="P9" i="1"/>
  <c r="P8" i="1"/>
  <c r="P7" i="1"/>
  <c r="P19" i="1" l="1"/>
</calcChain>
</file>

<file path=xl/sharedStrings.xml><?xml version="1.0" encoding="utf-8"?>
<sst xmlns="http://schemas.openxmlformats.org/spreadsheetml/2006/main" count="31" uniqueCount="31">
  <si>
    <t>Atividade</t>
  </si>
  <si>
    <t>Minho</t>
  </si>
  <si>
    <t>T. Montes</t>
  </si>
  <si>
    <t>Douro</t>
  </si>
  <si>
    <t>Terras do Dão</t>
  </si>
  <si>
    <t>Terras da Beira</t>
  </si>
  <si>
    <t>Terras de Cister</t>
  </si>
  <si>
    <t>Tejo</t>
  </si>
  <si>
    <t>Lisboa</t>
  </si>
  <si>
    <t>Península Setúbal</t>
  </si>
  <si>
    <t>Alentejo</t>
  </si>
  <si>
    <t>Algarve</t>
  </si>
  <si>
    <t>Madeira</t>
  </si>
  <si>
    <t>Açores</t>
  </si>
  <si>
    <t xml:space="preserve">Total </t>
  </si>
  <si>
    <t>Armazenista</t>
  </si>
  <si>
    <t>Destilador</t>
  </si>
  <si>
    <t>Engarrafador</t>
  </si>
  <si>
    <t>Exportador/Importador</t>
  </si>
  <si>
    <t>Fabricante de Vinagre de Vinho</t>
  </si>
  <si>
    <t>Preparador</t>
  </si>
  <si>
    <t>Produtor</t>
  </si>
  <si>
    <t>Vitivinicultor</t>
  </si>
  <si>
    <t>Vitivinicultor-Engarrafador</t>
  </si>
  <si>
    <t>Engarrafador sem Estabelecimento</t>
  </si>
  <si>
    <t>Exportador/Importador sem Estabelecimento</t>
  </si>
  <si>
    <t>Negociante sem Estabelecimento</t>
  </si>
  <si>
    <t>Total Geral</t>
  </si>
  <si>
    <t xml:space="preserve">                                                                         Número de Inscrições Ativas por Atividade Económica e por Região Vitivinícola</t>
  </si>
  <si>
    <t>Beira  Atlântico</t>
  </si>
  <si>
    <t>Fonte: IVV, IP (dados em 31/03/2023)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</si>
</sst>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6699"/>
      <name val="Calibri"/>
      <family val="2"/>
      <scheme val="minor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 style="medium">
        <color rgb="FF336699"/>
      </right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/>
      <right style="medium">
        <color rgb="FF336699"/>
      </right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 style="medium">
        <color rgb="FF336699"/>
      </right>
      <top/>
      <bottom style="medium">
        <color rgb="FF336699"/>
      </bottom>
      <diagonal/>
    </border>
    <border>
      <left style="medium">
        <color theme="0"/>
      </left>
      <right/>
      <top/>
      <bottom style="medium">
        <color rgb="FF336699"/>
      </bottom>
      <diagonal/>
    </border>
    <border>
      <left style="medium">
        <color theme="0"/>
      </left>
      <right/>
      <top style="medium">
        <color rgb="FF336699"/>
      </top>
      <bottom/>
      <diagonal/>
    </border>
    <border>
      <left style="thin">
        <color rgb="FF336699"/>
      </left>
      <right style="thin">
        <color rgb="FF336699"/>
      </right>
      <top/>
      <bottom/>
      <diagonal/>
    </border>
    <border>
      <left style="thin">
        <color theme="0"/>
      </left>
      <right style="thin">
        <color theme="0"/>
      </right>
      <top style="medium">
        <color rgb="FF336699"/>
      </top>
      <bottom style="thin">
        <color theme="0"/>
      </bottom>
      <diagonal/>
    </border>
    <border>
      <left style="thin">
        <color theme="0"/>
      </left>
      <right/>
      <top style="medium">
        <color rgb="FF336699"/>
      </top>
      <bottom style="thin">
        <color theme="0"/>
      </bottom>
      <diagonal/>
    </border>
    <border>
      <left/>
      <right style="thin">
        <color theme="0"/>
      </right>
      <top style="medium">
        <color rgb="FF33669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336699"/>
      </bottom>
      <diagonal/>
    </border>
    <border>
      <left style="medium">
        <color rgb="FF336699"/>
      </left>
      <right/>
      <top style="hair">
        <color rgb="FF336699"/>
      </top>
      <bottom style="hair">
        <color rgb="FF336699"/>
      </bottom>
      <diagonal/>
    </border>
    <border>
      <left style="thin">
        <color rgb="FF336699"/>
      </left>
      <right style="thin">
        <color rgb="FF336699"/>
      </right>
      <top style="hair">
        <color rgb="FF336699"/>
      </top>
      <bottom style="hair">
        <color rgb="FF336699"/>
      </bottom>
      <diagonal/>
    </border>
    <border>
      <left/>
      <right style="medium">
        <color rgb="FF336699"/>
      </right>
      <top style="hair">
        <color rgb="FF336699"/>
      </top>
      <bottom style="hair">
        <color rgb="FF33669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0" xfId="0" applyFont="1" applyFill="1"/>
    <xf numFmtId="0" fontId="0" fillId="0" borderId="3" xfId="0" applyBorder="1"/>
    <xf numFmtId="3" fontId="0" fillId="0" borderId="4" xfId="0" applyNumberFormat="1" applyBorder="1"/>
    <xf numFmtId="3" fontId="0" fillId="0" borderId="3" xfId="0" applyNumberFormat="1" applyBorder="1"/>
    <xf numFmtId="3" fontId="0" fillId="0" borderId="9" xfId="0" applyNumberFormat="1" applyBorder="1"/>
    <xf numFmtId="0" fontId="2" fillId="0" borderId="0" xfId="0" applyFont="1"/>
    <xf numFmtId="0" fontId="2" fillId="2" borderId="0" xfId="0" applyFont="1" applyFill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0" fontId="3" fillId="2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1" fillId="3" borderId="13" xfId="0" applyNumberFormat="1" applyFont="1" applyFill="1" applyBorder="1" applyAlignment="1">
      <alignment vertical="center"/>
    </xf>
    <xf numFmtId="3" fontId="1" fillId="3" borderId="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365A0DA-B9AB-4554-B6AB-1F776CCCA4E8}"/>
  </tableStyles>
  <colors>
    <mruColors>
      <color rgb="FF336699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2105025</xdr:colOff>
      <xdr:row>4</xdr:row>
      <xdr:rowOff>47625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2028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7"/>
  <sheetViews>
    <sheetView tabSelected="1" workbookViewId="0">
      <selection activeCell="A6" sqref="A6"/>
    </sheetView>
  </sheetViews>
  <sheetFormatPr defaultRowHeight="14.4" x14ac:dyDescent="0.3"/>
  <cols>
    <col min="1" max="1" width="47.33203125" customWidth="1"/>
    <col min="2" max="16" width="9.44140625" customWidth="1"/>
    <col min="17" max="40" width="9.109375" style="1"/>
  </cols>
  <sheetData>
    <row r="1" spans="1:1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6" x14ac:dyDescent="0.3">
      <c r="A3" s="14" t="s">
        <v>28</v>
      </c>
      <c r="B3" s="8"/>
      <c r="C3" s="9"/>
      <c r="D3" s="9"/>
      <c r="E3" s="9"/>
      <c r="F3" s="9"/>
      <c r="G3" s="9"/>
      <c r="H3" s="9"/>
      <c r="I3" s="9"/>
      <c r="J3" s="1"/>
      <c r="K3" s="1"/>
      <c r="L3" s="1"/>
      <c r="M3" s="1"/>
      <c r="N3" s="1"/>
      <c r="O3" s="1"/>
      <c r="P3" s="1"/>
    </row>
    <row r="4" spans="1:1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8.25" customHeight="1" thickBo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5.25" customHeight="1" x14ac:dyDescent="0.3">
      <c r="A6" s="15" t="s">
        <v>0</v>
      </c>
      <c r="B6" s="16" t="s">
        <v>1</v>
      </c>
      <c r="C6" s="17" t="s">
        <v>2</v>
      </c>
      <c r="D6" s="18" t="s">
        <v>3</v>
      </c>
      <c r="E6" s="18" t="s">
        <v>29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9" t="s">
        <v>13</v>
      </c>
      <c r="P6" s="20" t="s">
        <v>14</v>
      </c>
    </row>
    <row r="7" spans="1:16" ht="20.100000000000001" customHeight="1" x14ac:dyDescent="0.3">
      <c r="A7" s="4" t="s">
        <v>15</v>
      </c>
      <c r="B7" s="6">
        <v>991</v>
      </c>
      <c r="C7" s="7">
        <v>119</v>
      </c>
      <c r="D7" s="7">
        <v>753</v>
      </c>
      <c r="E7" s="7">
        <v>374</v>
      </c>
      <c r="F7" s="7">
        <v>221</v>
      </c>
      <c r="G7" s="7">
        <v>72</v>
      </c>
      <c r="H7" s="7">
        <v>21</v>
      </c>
      <c r="I7" s="7">
        <v>203</v>
      </c>
      <c r="J7" s="7">
        <v>607</v>
      </c>
      <c r="K7" s="7">
        <v>207</v>
      </c>
      <c r="L7" s="7">
        <v>455</v>
      </c>
      <c r="M7" s="7">
        <v>132</v>
      </c>
      <c r="N7" s="7">
        <v>2</v>
      </c>
      <c r="O7" s="7">
        <v>8</v>
      </c>
      <c r="P7" s="5">
        <f>SUM(B7:O7)</f>
        <v>4165</v>
      </c>
    </row>
    <row r="8" spans="1:16" ht="20.100000000000001" customHeight="1" x14ac:dyDescent="0.3">
      <c r="A8" s="10" t="s">
        <v>16</v>
      </c>
      <c r="B8" s="11">
        <v>221</v>
      </c>
      <c r="C8" s="12">
        <v>50</v>
      </c>
      <c r="D8" s="12">
        <v>39</v>
      </c>
      <c r="E8" s="12">
        <v>121</v>
      </c>
      <c r="F8" s="12">
        <v>115</v>
      </c>
      <c r="G8" s="12">
        <v>45</v>
      </c>
      <c r="H8" s="12">
        <v>19</v>
      </c>
      <c r="I8" s="12">
        <v>34</v>
      </c>
      <c r="J8" s="12">
        <v>75</v>
      </c>
      <c r="K8" s="12">
        <v>14</v>
      </c>
      <c r="L8" s="12">
        <v>18</v>
      </c>
      <c r="M8" s="12">
        <v>3</v>
      </c>
      <c r="N8" s="12">
        <v>0</v>
      </c>
      <c r="O8" s="12">
        <v>3</v>
      </c>
      <c r="P8" s="13">
        <f t="shared" ref="P8:P19" si="0">SUM(B8:O8)</f>
        <v>757</v>
      </c>
    </row>
    <row r="9" spans="1:16" ht="20.100000000000001" customHeight="1" x14ac:dyDescent="0.3">
      <c r="A9" s="10" t="s">
        <v>17</v>
      </c>
      <c r="B9" s="11">
        <v>791</v>
      </c>
      <c r="C9" s="12">
        <v>129</v>
      </c>
      <c r="D9" s="12">
        <v>1011</v>
      </c>
      <c r="E9" s="12">
        <v>255</v>
      </c>
      <c r="F9" s="12">
        <v>250</v>
      </c>
      <c r="G9" s="12">
        <v>92</v>
      </c>
      <c r="H9" s="12">
        <v>32</v>
      </c>
      <c r="I9" s="12">
        <v>211</v>
      </c>
      <c r="J9" s="12">
        <v>452</v>
      </c>
      <c r="K9" s="12">
        <v>183</v>
      </c>
      <c r="L9" s="12">
        <v>541</v>
      </c>
      <c r="M9" s="12">
        <v>84</v>
      </c>
      <c r="N9" s="12">
        <v>0</v>
      </c>
      <c r="O9" s="12">
        <v>10</v>
      </c>
      <c r="P9" s="13">
        <f t="shared" si="0"/>
        <v>4041</v>
      </c>
    </row>
    <row r="10" spans="1:16" ht="20.100000000000001" customHeight="1" x14ac:dyDescent="0.3">
      <c r="A10" s="10" t="s">
        <v>18</v>
      </c>
      <c r="B10" s="11">
        <v>805</v>
      </c>
      <c r="C10" s="12">
        <v>126</v>
      </c>
      <c r="D10" s="12">
        <v>993</v>
      </c>
      <c r="E10" s="12">
        <v>224</v>
      </c>
      <c r="F10" s="12">
        <v>273</v>
      </c>
      <c r="G10" s="12">
        <v>67</v>
      </c>
      <c r="H10" s="12">
        <v>28</v>
      </c>
      <c r="I10" s="12">
        <v>186</v>
      </c>
      <c r="J10" s="12">
        <v>612</v>
      </c>
      <c r="K10" s="12">
        <v>171</v>
      </c>
      <c r="L10" s="12">
        <v>486</v>
      </c>
      <c r="M10" s="12">
        <v>136</v>
      </c>
      <c r="N10" s="12">
        <v>4</v>
      </c>
      <c r="O10" s="12">
        <v>6</v>
      </c>
      <c r="P10" s="13">
        <f t="shared" si="0"/>
        <v>4117</v>
      </c>
    </row>
    <row r="11" spans="1:16" ht="20.100000000000001" customHeight="1" x14ac:dyDescent="0.3">
      <c r="A11" s="10" t="s">
        <v>19</v>
      </c>
      <c r="B11" s="11">
        <v>18</v>
      </c>
      <c r="C11" s="12">
        <v>3</v>
      </c>
      <c r="D11" s="12">
        <v>9</v>
      </c>
      <c r="E11" s="12">
        <v>5</v>
      </c>
      <c r="F11" s="12">
        <v>4</v>
      </c>
      <c r="G11" s="12">
        <v>0</v>
      </c>
      <c r="H11" s="12">
        <v>0</v>
      </c>
      <c r="I11" s="12">
        <v>7</v>
      </c>
      <c r="J11" s="12">
        <v>4</v>
      </c>
      <c r="K11" s="12">
        <v>1</v>
      </c>
      <c r="L11" s="12">
        <v>3</v>
      </c>
      <c r="M11" s="12">
        <v>0</v>
      </c>
      <c r="N11" s="12">
        <v>0</v>
      </c>
      <c r="O11" s="12">
        <v>0</v>
      </c>
      <c r="P11" s="13">
        <f t="shared" si="0"/>
        <v>54</v>
      </c>
    </row>
    <row r="12" spans="1:16" ht="20.100000000000001" customHeight="1" x14ac:dyDescent="0.3">
      <c r="A12" s="10" t="s">
        <v>20</v>
      </c>
      <c r="B12" s="11">
        <v>205</v>
      </c>
      <c r="C12" s="12">
        <v>24</v>
      </c>
      <c r="D12" s="12">
        <v>88</v>
      </c>
      <c r="E12" s="12">
        <v>152</v>
      </c>
      <c r="F12" s="12">
        <v>43</v>
      </c>
      <c r="G12" s="12">
        <v>15</v>
      </c>
      <c r="H12" s="12">
        <v>8</v>
      </c>
      <c r="I12" s="12">
        <v>37</v>
      </c>
      <c r="J12" s="12">
        <v>44</v>
      </c>
      <c r="K12" s="12">
        <v>25</v>
      </c>
      <c r="L12" s="12">
        <v>61</v>
      </c>
      <c r="M12" s="12">
        <v>13</v>
      </c>
      <c r="N12" s="12">
        <v>0</v>
      </c>
      <c r="O12" s="12">
        <v>2</v>
      </c>
      <c r="P12" s="13">
        <f t="shared" si="0"/>
        <v>717</v>
      </c>
    </row>
    <row r="13" spans="1:16" ht="20.100000000000001" customHeight="1" x14ac:dyDescent="0.3">
      <c r="A13" s="10" t="s">
        <v>21</v>
      </c>
      <c r="B13" s="11">
        <v>567</v>
      </c>
      <c r="C13" s="12">
        <v>90</v>
      </c>
      <c r="D13" s="12">
        <v>626</v>
      </c>
      <c r="E13" s="12">
        <v>127</v>
      </c>
      <c r="F13" s="12">
        <v>140</v>
      </c>
      <c r="G13" s="12">
        <v>50</v>
      </c>
      <c r="H13" s="12">
        <v>9</v>
      </c>
      <c r="I13" s="12">
        <v>226</v>
      </c>
      <c r="J13" s="12">
        <v>405</v>
      </c>
      <c r="K13" s="12">
        <v>134</v>
      </c>
      <c r="L13" s="12">
        <v>384</v>
      </c>
      <c r="M13" s="12">
        <v>57</v>
      </c>
      <c r="N13" s="12">
        <v>0</v>
      </c>
      <c r="O13" s="12">
        <v>7</v>
      </c>
      <c r="P13" s="13">
        <f t="shared" si="0"/>
        <v>2822</v>
      </c>
    </row>
    <row r="14" spans="1:16" ht="20.100000000000001" customHeight="1" x14ac:dyDescent="0.3">
      <c r="A14" s="10" t="s">
        <v>22</v>
      </c>
      <c r="B14" s="11">
        <v>1803</v>
      </c>
      <c r="C14" s="12">
        <v>55</v>
      </c>
      <c r="D14" s="12">
        <v>297</v>
      </c>
      <c r="E14" s="12">
        <v>474</v>
      </c>
      <c r="F14" s="12">
        <v>135</v>
      </c>
      <c r="G14" s="12">
        <v>62</v>
      </c>
      <c r="H14" s="12">
        <v>16</v>
      </c>
      <c r="I14" s="12">
        <v>677</v>
      </c>
      <c r="J14" s="12">
        <v>816</v>
      </c>
      <c r="K14" s="12">
        <v>43</v>
      </c>
      <c r="L14" s="12">
        <v>117</v>
      </c>
      <c r="M14" s="12">
        <v>26</v>
      </c>
      <c r="N14" s="12">
        <v>0</v>
      </c>
      <c r="O14" s="12">
        <v>8</v>
      </c>
      <c r="P14" s="13">
        <f t="shared" si="0"/>
        <v>4529</v>
      </c>
    </row>
    <row r="15" spans="1:16" ht="20.100000000000001" customHeight="1" x14ac:dyDescent="0.3">
      <c r="A15" s="10" t="s">
        <v>23</v>
      </c>
      <c r="B15" s="11">
        <v>890</v>
      </c>
      <c r="C15" s="12">
        <v>62</v>
      </c>
      <c r="D15" s="12">
        <v>397</v>
      </c>
      <c r="E15" s="12">
        <v>130</v>
      </c>
      <c r="F15" s="12">
        <v>123</v>
      </c>
      <c r="G15" s="12">
        <v>70</v>
      </c>
      <c r="H15" s="12">
        <v>19</v>
      </c>
      <c r="I15" s="12">
        <v>127</v>
      </c>
      <c r="J15" s="12">
        <v>178</v>
      </c>
      <c r="K15" s="12">
        <v>74</v>
      </c>
      <c r="L15" s="12">
        <v>118</v>
      </c>
      <c r="M15" s="12">
        <v>20</v>
      </c>
      <c r="N15" s="12">
        <v>0</v>
      </c>
      <c r="O15" s="12">
        <v>11</v>
      </c>
      <c r="P15" s="13">
        <f t="shared" si="0"/>
        <v>2219</v>
      </c>
    </row>
    <row r="16" spans="1:16" ht="20.100000000000001" customHeight="1" x14ac:dyDescent="0.3">
      <c r="A16" s="10" t="s">
        <v>24</v>
      </c>
      <c r="B16" s="11">
        <v>2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1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f t="shared" si="0"/>
        <v>8</v>
      </c>
    </row>
    <row r="17" spans="1:16" ht="20.100000000000001" customHeight="1" x14ac:dyDescent="0.3">
      <c r="A17" s="10" t="s">
        <v>25</v>
      </c>
      <c r="B17" s="11">
        <v>127</v>
      </c>
      <c r="C17" s="12">
        <v>21</v>
      </c>
      <c r="D17" s="12">
        <v>17</v>
      </c>
      <c r="E17" s="12">
        <v>31</v>
      </c>
      <c r="F17" s="12">
        <v>16</v>
      </c>
      <c r="G17" s="12">
        <v>8</v>
      </c>
      <c r="H17" s="12">
        <v>2</v>
      </c>
      <c r="I17" s="12">
        <v>18</v>
      </c>
      <c r="J17" s="12">
        <v>192</v>
      </c>
      <c r="K17" s="12">
        <v>28</v>
      </c>
      <c r="L17" s="12">
        <v>21</v>
      </c>
      <c r="M17" s="12">
        <v>15</v>
      </c>
      <c r="N17" s="12">
        <v>2</v>
      </c>
      <c r="O17" s="12">
        <v>1</v>
      </c>
      <c r="P17" s="13">
        <f t="shared" si="0"/>
        <v>499</v>
      </c>
    </row>
    <row r="18" spans="1:16" ht="20.100000000000001" customHeight="1" x14ac:dyDescent="0.3">
      <c r="A18" s="4" t="s">
        <v>26</v>
      </c>
      <c r="B18" s="6">
        <v>221</v>
      </c>
      <c r="C18" s="7">
        <v>26</v>
      </c>
      <c r="D18" s="7">
        <v>28</v>
      </c>
      <c r="E18" s="7">
        <v>53</v>
      </c>
      <c r="F18" s="7">
        <v>28</v>
      </c>
      <c r="G18" s="7">
        <v>10</v>
      </c>
      <c r="H18" s="7">
        <v>3</v>
      </c>
      <c r="I18" s="7">
        <v>30</v>
      </c>
      <c r="J18" s="7">
        <v>278</v>
      </c>
      <c r="K18" s="7">
        <v>46</v>
      </c>
      <c r="L18" s="7">
        <v>29</v>
      </c>
      <c r="M18" s="7">
        <v>19</v>
      </c>
      <c r="N18" s="7">
        <v>2</v>
      </c>
      <c r="O18" s="7">
        <v>1</v>
      </c>
      <c r="P18" s="5">
        <f t="shared" si="0"/>
        <v>774</v>
      </c>
    </row>
    <row r="19" spans="1:16" ht="29.25" customHeight="1" thickBot="1" x14ac:dyDescent="0.35">
      <c r="A19" s="21" t="s">
        <v>27</v>
      </c>
      <c r="B19" s="22">
        <f>SUM(B7:B18)</f>
        <v>6641</v>
      </c>
      <c r="C19" s="23">
        <f t="shared" ref="C19:O19" si="1">SUM(C7:C18)</f>
        <v>705</v>
      </c>
      <c r="D19" s="23">
        <f t="shared" si="1"/>
        <v>4259</v>
      </c>
      <c r="E19" s="23">
        <f t="shared" si="1"/>
        <v>1946</v>
      </c>
      <c r="F19" s="23">
        <f t="shared" si="1"/>
        <v>1349</v>
      </c>
      <c r="G19" s="23">
        <f t="shared" si="1"/>
        <v>491</v>
      </c>
      <c r="H19" s="23">
        <f t="shared" si="1"/>
        <v>157</v>
      </c>
      <c r="I19" s="23">
        <f t="shared" si="1"/>
        <v>1757</v>
      </c>
      <c r="J19" s="23">
        <f t="shared" si="1"/>
        <v>3664</v>
      </c>
      <c r="K19" s="23">
        <f t="shared" si="1"/>
        <v>926</v>
      </c>
      <c r="L19" s="23">
        <f t="shared" si="1"/>
        <v>2234</v>
      </c>
      <c r="M19" s="23">
        <f t="shared" si="1"/>
        <v>506</v>
      </c>
      <c r="N19" s="23">
        <f t="shared" si="1"/>
        <v>10</v>
      </c>
      <c r="O19" s="23">
        <f t="shared" si="1"/>
        <v>57</v>
      </c>
      <c r="P19" s="24">
        <f t="shared" si="0"/>
        <v>24702</v>
      </c>
    </row>
    <row r="20" spans="1:16" ht="7.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3">
      <c r="A21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"/>
    </row>
    <row r="22" spans="1:1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José Pereira</cp:lastModifiedBy>
  <dcterms:created xsi:type="dcterms:W3CDTF">2019-03-21T12:03:14Z</dcterms:created>
  <dcterms:modified xsi:type="dcterms:W3CDTF">2023-04-10T10:47:05Z</dcterms:modified>
</cp:coreProperties>
</file>